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s>
  <calcPr calcId="152511"/>
</workbook>
</file>

<file path=xl/calcChain.xml><?xml version="1.0" encoding="utf-8"?>
<calcChain xmlns="http://schemas.openxmlformats.org/spreadsheetml/2006/main">
  <c r="G12" i="2" l="1"/>
  <c r="G22" i="2"/>
  <c r="G23" i="2"/>
  <c r="G24" i="2"/>
  <c r="G5" i="1" l="1"/>
  <c r="G6" i="1"/>
  <c r="G7" i="1"/>
  <c r="G8" i="1"/>
  <c r="G27" i="1" s="1"/>
  <c r="G9" i="1"/>
  <c r="G10" i="1"/>
  <c r="G11" i="1"/>
  <c r="G12" i="1"/>
  <c r="G13" i="1"/>
  <c r="G14" i="1"/>
  <c r="G15" i="1"/>
  <c r="G16" i="1"/>
  <c r="G17" i="1"/>
  <c r="G18" i="1"/>
  <c r="G19" i="1"/>
  <c r="G20" i="1"/>
  <c r="G21" i="1"/>
  <c r="G22" i="1"/>
  <c r="G23" i="1"/>
  <c r="G24" i="1"/>
  <c r="G25" i="1"/>
  <c r="G26" i="1"/>
  <c r="G4" i="1"/>
  <c r="G25" i="2" l="1"/>
  <c r="G11" i="2" l="1"/>
  <c r="G10" i="2"/>
  <c r="G9" i="2"/>
  <c r="G7" i="2" l="1"/>
  <c r="G8" i="2"/>
  <c r="G6" i="2"/>
  <c r="G21" i="2"/>
  <c r="G20" i="2"/>
  <c r="G19" i="2"/>
  <c r="G18" i="2"/>
  <c r="G17" i="2"/>
  <c r="G16" i="2"/>
  <c r="G15" i="2"/>
  <c r="G14" i="2"/>
  <c r="G13" i="2"/>
  <c r="G5" i="2"/>
  <c r="G4" i="2"/>
  <c r="G3" i="2"/>
  <c r="G26" i="2" l="1"/>
</calcChain>
</file>

<file path=xl/sharedStrings.xml><?xml version="1.0" encoding="utf-8"?>
<sst xmlns="http://schemas.openxmlformats.org/spreadsheetml/2006/main" count="159" uniqueCount="112">
  <si>
    <t>уп</t>
  </si>
  <si>
    <t>№ лота</t>
  </si>
  <si>
    <t>Наименование медицинского изделия</t>
  </si>
  <si>
    <t>Ед.изм</t>
  </si>
  <si>
    <t>Кол-во</t>
  </si>
  <si>
    <t>Цена за ед.</t>
  </si>
  <si>
    <t>Сумма</t>
  </si>
  <si>
    <t>ИТОГО:</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</si>
  <si>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</si>
  <si>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</si>
  <si>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</si>
  <si>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Полная характеристика</t>
  </si>
  <si>
    <t xml:space="preserve">Приложение 1 </t>
  </si>
  <si>
    <t>орау</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</si>
  <si>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</si>
  <si>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</si>
  <si>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</si>
  <si>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Медициналық бұйымның атауы</t>
  </si>
  <si>
    <t>Толық сипаттама</t>
  </si>
  <si>
    <t>Саны</t>
  </si>
  <si>
    <t>Сомасы</t>
  </si>
  <si>
    <t>№1 қосымша</t>
  </si>
  <si>
    <t>Өлшем бірлігі</t>
  </si>
  <si>
    <t>Бірлік бағасы</t>
  </si>
  <si>
    <t>Пробирки PS, 16*100мм, одноразовые с крышками, пластиковая,  без наполнителя, цилиндиричексая, 9 мл.</t>
  </si>
  <si>
    <t>шт</t>
  </si>
  <si>
    <t>Перигидроль 37-39%</t>
  </si>
  <si>
    <t>кг</t>
  </si>
  <si>
    <t>шприц 10 мл одноразовый</t>
  </si>
  <si>
    <t>шприц 5 мл одноразовый</t>
  </si>
  <si>
    <t>шприц 2 мл одноразовый</t>
  </si>
  <si>
    <t>Глюканат кальция 10,0 №10</t>
  </si>
  <si>
    <t>ампула</t>
  </si>
  <si>
    <t>термоиндикаторы на 132 (в уп 500шт)</t>
  </si>
  <si>
    <t>Эозин К (100 гр в уп)</t>
  </si>
  <si>
    <t>Натрий фосфорнокислый 2-зам. 12 водн.,хч</t>
  </si>
  <si>
    <t>Натрий фосфорнокислый 1 зам 2 водн.,чда</t>
  </si>
  <si>
    <t>Натрий хлористый, хч</t>
  </si>
  <si>
    <t xml:space="preserve">  Эозина К, порошок  от красного до красно-коричневого цвета, для приготовления водного 5% раствора для окраски клеток всех серологических исследований (5 гр на 100 мл воды 0,2 на лунку)  </t>
  </si>
  <si>
    <t xml:space="preserve">Наконечники 0-50 мкл:  упаковка 96 шт стерильные с фильтром </t>
  </si>
  <si>
    <t>Планшет для определения группы крови из полистирола с лунками</t>
  </si>
  <si>
    <t xml:space="preserve">Пластиковый планшет 190х290 мм на 50 лунок для определения групп крови и проведения иммунологических проб. Поверхность планшета обладает свойством формировать правильную плоскую каплю. Лунки имеют бортики, препятствующие растеканию реагентов. Буквенно-цифровая маркировка облегчает организацию регистрации серологического анализа. Поставляются в белом цвете, черном или прозрачном.Функциональное назначение:
Определение групп крови методом прямой реакции агглютинации и проведения проб на совместимость донора и реципиента.  Технические характеристики:
• Габаритный размер (290±5,0)х(190±5,0)х(3,5±0,5) мм.
• Изготовлен из ударопрочного полистирола, не автоклавируется.
• Конфигурация: 10 строк по 5 лунок в каждой (50 лунок).
• Размер лунки (21±1,0)х(14±1,0)х(1,5±0,5) мм.
• Каждая лунка имеет бортики, препятствующие растеканию реагентов. Лунки маркированы на полях цифровой маркировкой - по длинной стороне отлиты цифры от 1 до 10, по короткой - I (0), II (A), III (B), IV (AB). Дополнительный ряд лунок не маркирован и предназначен для дополнительного анализа крови донора и реципиента на совместимость.
• Устойчив к дезинфекции 3% раствором перекиси водорода , предстерилизационной очистке ручным способом и стерилизации химическим методом.
• Масса изделия - не более 80 г.
• Индивидуально упакован.
</t>
  </si>
  <si>
    <t xml:space="preserve">шприц 5 мл одноразовый, трехкомпонентный </t>
  </si>
  <si>
    <t>шприц 2 мл одноразовый,трехкомпонентный</t>
  </si>
  <si>
    <t xml:space="preserve">шприц 10 мл одноразовый, трехкомпонентный </t>
  </si>
  <si>
    <t xml:space="preserve">Термоиндикаторы  на 132 С осуществляет контроль работы паровых стерилизаторов по температуре стерилизации на 132 С +/- 2 С. Интервал  температур срабатывания индикаторов в среде чистого водяного пара (при избыточном давлении0,2 МПа)128….130С. Температура срабатывания индикаторов в среде атмосферного воздуха пара (под  избыточным давлением 0,2 МПа) 136+/- 1С.Габаритные размеры индикатора  35*12*1(мм)
Масса одного индикатора 0,12 г.
</t>
  </si>
  <si>
    <t>Водорода перекись: прозрачная бесцветная жидкость, массовая доля перекиси водорода 37%.</t>
  </si>
  <si>
    <t xml:space="preserve">Глюканат кальция 10,0 №10, в ампулах </t>
  </si>
  <si>
    <t xml:space="preserve">Пробирки PS, 16*100мм, одноразовые с крышками, пластиковая,  без наполнителя, цилиндиричексая, 9 мл. </t>
  </si>
  <si>
    <t>Натрий фосфорнокислый 2-зам. 12 водн.,хч для приготовления PBS -фосфатно-буферный раствор, предназначен для выделения клеток всех серологических исследований. Внешний вид: бесцветные, прозрачные кристаллы, выветривающиеся в сухом воздухе, растворимые в воде.
ГОСТ 4172-76 с изм. 3 (для квалификации хч): Массовая доля 12-водного двузамещенного фосфорнокислого натрия (Na2HPO4·12H2O) 99-101 %.
Массовая доля нерастворимых в воде веществ не более 0,002 %.
Массовая доля общего азота (N) не более 0,0002 %.
Массовая доля сульфатов (SO4) не более 0,0005 %.
Массовая доля хлоридов (CI) не более 0,0005 %.
Массовая доля железа (Fe) не более 0,0002 %.
Массовая доля калия (К) не более 0,005 %.
Массовая доля мышьяка (As) не более 0,00004 %.
Массовая доля тяжелых металлов (Рb) не более 0,0005 %.
рН раствора препарата с массовой долей 5% 9,0-9,3.Внешний вид: бесцветные, прозрачные кристаллы, выветривающиеся в сухом воздухе, растворимые в воде.</t>
  </si>
  <si>
    <t>Натрий хлористый, хч для приготовления PBS -фосфатно-буферный раствор, предназначен для выделения клеток всех серологических исследований.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</si>
  <si>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Натрий фосфорнокислый 1 зам 2 водн.,чда для приготовления PBS -фосфатно-буферный раствор, предназначен для выделения клеток всех серологических исследований. Согласно ГОСТ 4233-77. Массовая доля хлористого натрия (NaCl) в прокаленном препарате, %, не менее 99,9
Массовая доля нерастворимых в воде веществ, %, не более 0,003
Массовая доля потерь при прокаливании, %, не более 0,5
Массовая доля общего азота, %, не более 0,0005
Массовая доля иодидов (J), %, не более 0,001
Массовая доля бромидов (Br), %, не более 0,005
Массовая доля сульфатов (SO4), %, не более 0,001
Массовая доля фосфатов (PO4), %, не более 0,0005
Массовая доля бария (Ba), %, не более 0,001
Массовая доля железа (Fe), %, не более 0,0001
Массовая доля магния (Mg), %, не более 0,0005
Массовая доля мышьяка (As), %, не более 0,00002
Массовая доля тяжелых металлов (Pb), %, не более 0,0002
Массовая доля калия (K), %, не более 0,005
Массовая доля кальция (Ca), %, не более 0,002
pH раствора препарата с массовой долей 5% 5-8</t>
  </si>
  <si>
    <t>Система для переливания крови</t>
  </si>
  <si>
    <t xml:space="preserve">Крышки к пробиркам  в стрипах по 8 или 12 шт, выпуклая </t>
  </si>
  <si>
    <t>Система для переливания крови и кровезаменителей с иглой
размером 18G (1,2х38мм), стерильная, однократного
применения. Система для переливания крови и
кровезаменителей состоит из: иглы, защитного колпачка для
иглы, адаптера для иглы, инъекционного участка для
дополнительных инъекций, трубки, роликового зажима,
регулирующего скорость потока, капельной камеры, фильтра
крови и ее компонентов, прокалывающего устройства с
встроенным воздушным клапаном и воздушным фильтром</t>
  </si>
  <si>
    <t>Ұңғымалары бар полистиролдан жасалған қан тобын анықтауға арналған Планшет</t>
  </si>
  <si>
    <t>Қан топтарын анықтауға және иммунологиялық сынамалар жүргізуге арналған 50 тесікке арналған 190х290 мм пластикалық планшет. Планшеттің беті тұрақты тегіс тамшыны қалыптастыру қасиетіне ие. Ұңғымаларда реагенттердің таралуына жол бермейтін жақтары бар. Әріптік-цифрлық таңбалау серологиялық талдауды тіркеуді ұйымдастыруды жеңілдетеді. Олар ақ, қара немесе мөлдір болады.Функционалдық мақсаты:
Агглютинацияның тікелей реакциясы және донор мен реципиенттің үйлесімділігіне сынама жүргізу арқылы қан топтарын анықтау. Техникалық сипаттамалары:
* Жалпы өлшемі(290±5,0)x(190±5,0)x (3,5±0,5) мм.
* Соққыға төзімді полистиролдан жасалған, автоклавталмаған.
• Конфигурация: әрқайсысында 5 тесіктен тұратын 10 жол (50 тесік).
* Тесік өлшемі(21±1,0)x(14±1,0)x (1,5±0,5) мм.
* Әрбір ұңғымада реагенттердің таралуына жол бермейтін жақтары бар. Ұңғымалар шеттерде цифрлық таңбамен таңбаланған - ұзын жағында 1-ден 10-ға дейінгі, қысқа жағында-I (0), II (A), III (B), IV (AB) сандары құйылған. Тесіктердің қосымша қатары таңбаланбаған және донор мен реципиенттің қосымша үйлесімділік қан анализіне арналған.
* 3% сутегі асқын тотығы ерітіндісімен дезинфекциялауға , қолмен зарарсыздандыру алдындағы тазартуға және химиялық әдіспен зарарсыздандыруға төзімді.
* Өнімнің салмағы-80 г аспайды •
* Жеке оралған.</t>
  </si>
  <si>
    <t>132 термоиндикаторлар (500 дана қаптамада)</t>
  </si>
  <si>
    <t>120 термоиндикаторлар (500 дана қаптамада)</t>
  </si>
  <si>
    <t>132 с термоиндикаторлар 132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кезінде0,2 МПа)128....130С. атмосфералық ауа ортасында индикаторлардың жану температурасы бу (артық қысыммен 0,2 МПа) 136+/- 1С.индикатордың габариттік өлшемдері 35*12*1 (мм) Бір индикатордың массасы 0,12 г құрайды.</t>
  </si>
  <si>
    <t>8 немесе 12 дана жолақтардағы түтіктерге арналған қақпақтар, дөңес</t>
  </si>
  <si>
    <t>8 дана немесе 12 дана жолақтардағы түтіктерге арналған қақпақтар, дөңес қақпақ (Axygen, 125 жолақ/уп). 0,2 мл пробиркаларды, сондай-ақ плашкаларды жабуға арналған. Тығыз жабуды және оңай ашуды қамтамасыз етіңіз.</t>
  </si>
  <si>
    <t>Полимерлі ПТР плашкаларына арналған пленкалар (мөлдір, ыстыққа төзімді,жабысқақ, 100 дана / қаптамада</t>
  </si>
  <si>
    <t>полимерлі (мөлдір, ыстыққа төзімді, жабысқақ, Axygen, 100 дана/қаптамада). Плашкадағы үлгілердің ластануын болдырмайды. Дақтарды тамаша тығыздау біркелкі және біркелкі бекітуді қамтамасыз етеді. Функционалды температура -40-тан +104 С-қа дейін.</t>
  </si>
  <si>
    <t>Кальций глюконаты 10,0 №10</t>
  </si>
  <si>
    <t>Ампуладағы кальций глюконаты 10,0 №10</t>
  </si>
  <si>
    <t>PS түтіктері, 16 * 100 мм, қақпағы бар бір реттік, пластик, толтырғышсыз, цилиндрлік, 9 мл.</t>
  </si>
  <si>
    <t>Пергидрол 37-39%</t>
  </si>
  <si>
    <t>Сутегі асқын тотығы: мөлдір түссіз сұйықтық, сутегі асқын тотығының массалық үлесі 37%.</t>
  </si>
  <si>
    <t>бір рет қолданылатын 10 мл шприц</t>
  </si>
  <si>
    <t>бір реттік, үш компонентті 10 мл шприц</t>
  </si>
  <si>
    <t>бір рет қолданылатын 5 мл шприц</t>
  </si>
  <si>
    <t>бір рет қолданылатын 2 мл шприц</t>
  </si>
  <si>
    <t>Эозин К (қаптамада 100 гр)</t>
  </si>
  <si>
    <t>Эозин К, қызылдан қызыл-қоңырға дейінгі ұнтақ, барлық серологиялық зерттеулердің жасушаларын бояу үшін сулы 5% ерітінді дайындау үшін (100 мл суға 5 гр, бір тесікке 0,2)</t>
  </si>
  <si>
    <t>Натрий фосфор қышқылы 1 алмастырылған 2 Сулы,Талдау үшін таза</t>
  </si>
  <si>
    <t>Хлорлы натрий, химиялық таза</t>
  </si>
  <si>
    <t>Фосфорқышқылды натрий 2-алмастырылған, 12 Сулы, химиялық таза</t>
  </si>
  <si>
    <t>Фосфорқышқылды натрий 2-алмастырылған, 12 Сулы, хт дайындау үшін PBS-фосфат-буферлік ерітінді, барлық серологиялық зерттеулердің жасушаларын оқшаулауға арналған. Сыртқы түрі: түссіз, мөлдір кристалдар, құрғақ ауада, суда ериді.
МЕМСТ 4172-76 Сыртқы түрі: түссіз, мөлдір кристалдар, құрғақ ауада, суда ериді. 12-Сулы Қос алмастырылған натрий фосфор қышқылының (Na2HPO4·12H2O) массалық үлесі 99-101% құрайды.
Суда ерімейтін заттардың массалық үлесі 0,002% - дан аспайды.
Жалпы азоттың (N) массалық үлесі 0,0002% - дан аспайды.
Сульфаттардың массалық үлесі (SO4) 0,0005% - дан аспайды.
Хлоридтердің (CI) массалық үлесі 0,0005% - дан аспайды.
Темірдің массалық үлесі (Fe) 0,0002% - дан аспайды.
Калийдің (К) массалық үлесі 0,005% - дан аспайды.
Мышьяктың (as) массалық үлесі 0,00004% - дан аспайды.
Ауыр металдардың (РБ) массалық үлесі 0,0005% - дан аспайды.
массалық үлесі 5% 9,0-9,3 препарат ерітіндісінің рН</t>
  </si>
  <si>
    <t>Натрий фосфор қышқылы 1 алмастырылған 2 Сулы,PBS-фосфат-буферлік ерітіндіні дайындау үшін талдау үшін таза, барлық серологиялық зерттеулердің жасушаларын оқшаулауға арналған. МЕМСТ 4233-77 сәйкес.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5-8"массалық үлесі бар препарат ерітіндісінің рН</t>
  </si>
  <si>
    <t>Натрий хлориді, химиялық таза PBS-фосфат-буферлік ерітінді, барлық серологиялық зерттеулердің жасушаларын оқшаулауға арналған. МЕМСТ 4233-77. Кальцийленген препараттағы натрий хлоридінің (NaCl) массалық үлесі,%, кемінде 99,9
Суда ерімейтін заттардың массалық үлесі,%, 0,003 аспайды
Кальцилеу кезіндегі шығындардың массалық үлесі,%, 0,5 аспайды
Жалпы азоттың массалық үлесі,%, 0,0005 аспайды
Йодидтердің массалық үлесі (J),%, 0,001 аспайды
Бромидтердің массалық үлесі (Br),%, 0,005 аспайды
Сульфаттардың массалық үлесі (SO4),%, 0,001 аспайды
Фосфаттардың массалық үлесі (PO4),%, 0,0005 аспайды
Барийдің массалық үлесі (Ba),%, 0,001 артық емес
Темірдің массалық үлесі (Fe),%, 0,0001 аспайды
Магнийдің массалық үлесі (Mg),%, 0,0005 аспайды
Мышьяктың массалық үлесі (As),%, 0,00002 аспайды
Ауыр металдардың массалық үлесі (Pb),%, 0,0002 аспайды
Калийдің массалық үлесі (K),%, 0,005 аспайды
Кальцийдің массалық үлесі (Ca),%, 0,002 артық емес
5% 5-8 массалық үлесі бар препарат ерітіндісінің рН</t>
  </si>
  <si>
    <t>Қан құю жүйесі</t>
  </si>
  <si>
    <t>дана</t>
  </si>
  <si>
    <t xml:space="preserve">Калибровочный раствор 400 мОсмол/кг, в упаковке 12 флаконов по 5 мл. </t>
  </si>
  <si>
    <t>Калибровочный раствор 850 мОсмол/кг, в упаковке 12 флаконов по 5 мл</t>
  </si>
  <si>
    <t xml:space="preserve">Пластиковые пробирки для образцов, в упаковке 100 штук </t>
  </si>
  <si>
    <t>термоиндикаторы на 120 (в уп 500 шт)</t>
  </si>
  <si>
    <t xml:space="preserve">Термоиндикаторы  на 120 С осуществляет контроль работы паровых стерилизаторов по температуре стерилизации на 120 С +/- 2 С. Интервал  температур срабатывания индикаторов в среде чистого водяного пара (при избыточном давлении 0,11 МПа)119….120С. Температура срабатывания индикаторов в среде атмосферного воздуха пара (под  избыточным давлением 0,11 МПа) 124+/- 1С.Габаритные размеры индикатора  35*12*1(мм)
Масса одного индикатора 0,12 г.
</t>
  </si>
  <si>
    <t>Крышки к пробиркам в стрипах по 8 шт или по 12 шт,  выпуклая крышка (Axygen, 125 стрипов/уп). Предназначены для закрывания пробирок объемом 0,2 мл, а также плашек. Обеспечивают плотное закрывание и легкое открывание.</t>
  </si>
  <si>
    <t>Пленки для ПЦР плашек полимерные (прозразные, термостойкие,клейкие, 100 штук/упаковка</t>
  </si>
  <si>
    <t xml:space="preserve"> полимерные (прозрачные, термостойкие, клейкие, Axygen, 100 штук/упаковка). Предотвращает контаминацию образцов в плашке. Отличное запечатывание плашек обеспечивает однородное и равномерное прилегание. Функциональная температура от -40 до +104 С.</t>
  </si>
  <si>
    <t xml:space="preserve">Калибрлеу ерітіндісі 850 мосмоль / кг 12 құтыдан 5 мл </t>
  </si>
  <si>
    <t>400 мосмол/кг калибрлеу ерітіндісі 5 мл, 12 құты.</t>
  </si>
  <si>
    <t>Пластикалық үлгі түтіктері, 100 дана</t>
  </si>
  <si>
    <t>120 с термоиндикаторлар 120 С +/- 2 С Стерилизация температурасы бойынша бу стерилизаторларының жұмысын бақылауды жүзеге асырады, таза су буының ортасында индикаторлардың іске қосылу температурасының интервалы (артық қысым 0,11 МПа болғанда)119....120с. будың атмосфералық ауа ортасындағы индикаторлардың іске қосылу температурасы (артық қысыммен 0,11 МПа) 124+/- 1С.индикатордың габариттік өлшемдері 35*12*1 (мм). Бір индикатордың массасы 0,12 г құрайды.</t>
  </si>
  <si>
    <t>18G (1,2х38 мм) инемен қан құюға және қан алмастырғыштарға арналған жүйе, стерильді, бір реттік қолдану. Қан құю және қан алмастырғыштар жүйесі мыналардан тұрады: ине, қорғаныс қақпағы инелер, инеге арналған адаптер, инъекциялық аймақ
қосымша инъекциялар, түтік, роликті қысқыш, ағынның жылдамдығын реттейтін, тамшылататын камера, қан сүзгісі және оның компоненттері, кіріктірілген ауа клапаны мен ауа сүзгісі бар тесетін құрылғы</t>
  </si>
  <si>
    <t>наконечники 1000мкл до 5000 мкл (уп 300 шт)</t>
  </si>
  <si>
    <t>кеңестер 1000 мкл-ден 5000 мкл-ге дейін (қаптама 300 дана)</t>
  </si>
  <si>
    <t>наконечники 1000 мкл до 5000 мкл (уп 300 шт)</t>
  </si>
  <si>
    <t>Дезинфицирующее средство: Салфетки спиртовые размеры 8*8см</t>
  </si>
  <si>
    <t xml:space="preserve">штатив РР для криопробирок 1,5-2 мл на 100 гнезд </t>
  </si>
  <si>
    <t xml:space="preserve">Салфетки спиртовые размеры 8*8см.Индивидуально упакованы.Салфетка спиртовая, спиртосодержащие  средства,для обработки кожи до и после 
инъекций </t>
  </si>
  <si>
    <t>штатив РР для криопробирок на 1,5 - 2 мл на 100 гнезд, с крышкой, с замком. Размер,мм: 141х151х57. Каждая лунка пронумерована по вертикали, по горизонтали имеются буквенные обозначения.</t>
  </si>
  <si>
    <t>100 ұяға 1,5-2 мл Крио түтіктерге арналған РР штативі 100 ұяға 1,5 - 2 мл Крио түтіктерге арналған РР штативі, қақпағы бар, құлпы бар. Өлшемі, мм: 141х151х57. Әр тесік тігінен нөмірленген, көлденеңінен әріптік белгілер бар.</t>
  </si>
  <si>
    <t>100 ұяға 1,5-2 мл криопробиркаларға арналған РР штативі</t>
  </si>
  <si>
    <t>Майлықтар алкоголь мөлшері 8*8см. жеке оралған.Теріге дейін және кейін өңдеуге арналған спиртті майлық, құрамында спирті бар құралдар инъекция</t>
  </si>
  <si>
    <t>Дезинфекциялаушы: майлықтар алкоголь мөлшері 8*8см</t>
  </si>
  <si>
    <t>Кеңестер 0-50 мкл: сүзгісі бар 96 дана стерильді қаптама</t>
  </si>
  <si>
    <t>TOO "ANP"</t>
  </si>
  <si>
    <t>TOO "Вельд"</t>
  </si>
  <si>
    <t xml:space="preserve"> "ANP" ЖШС</t>
  </si>
  <si>
    <t xml:space="preserve"> "Вельд" ЖШС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</si>
</sst>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scheme val="minor"/>
    </font>
    <font>
      <sz val="11"/>
      <color theme="1"/>
      <name val="Calibri"/>
      <family val="2"/>
      <scheme val="minor"/>
    </font>
    <font>
      <sz val="10"/>
      <name val="Arial"/>
      <family val="2"/>
      <charset val="204"/>
    </font>
    <font>
      <sz val="11"/>
      <color theme="1"/>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sz val="12"/>
      <color theme="1"/>
      <name val="Calibri"/>
      <family val="2"/>
      <charset val="204"/>
      <scheme val="minor"/>
    </font>
    <font>
      <sz val="11"/>
      <color theme="1"/>
      <name val="Times New Roman"/>
      <family val="1"/>
    </font>
    <font>
      <b/>
      <sz val="11"/>
      <color indexed="8"/>
      <name val="Times New Roman"/>
      <family val="1"/>
      <charset val="204"/>
    </font>
    <font>
      <sz val="11"/>
      <name val="Times New Roman"/>
      <family val="1"/>
    </font>
    <font>
      <b/>
      <sz val="11"/>
      <color theme="1"/>
      <name val="Times New Roman"/>
      <family val="1"/>
    </font>
    <font>
      <sz val="10"/>
      <color theme="1"/>
      <name val="Times New Roman"/>
      <family val="1"/>
    </font>
    <font>
      <b/>
      <sz val="10"/>
      <color theme="1"/>
      <name val="Times New Roman"/>
      <family val="1"/>
      <charset val="204"/>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10" fillId="0" borderId="0" applyFont="0" applyFill="0" applyBorder="0" applyAlignment="0" applyProtection="0"/>
  </cellStyleXfs>
  <cellXfs count="63">
    <xf numFmtId="0" fontId="0" fillId="0" borderId="0" xfId="0"/>
    <xf numFmtId="0" fontId="0" fillId="0" borderId="0" xfId="0" applyAlignment="1">
      <alignment horizontal="center" vertical="center"/>
    </xf>
    <xf numFmtId="0" fontId="3" fillId="0" borderId="0" xfId="0" applyFont="1"/>
    <xf numFmtId="0" fontId="5"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0" borderId="0" xfId="0" applyFont="1" applyAlignment="1">
      <alignment horizontal="right"/>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8" fillId="0" borderId="0" xfId="0" applyFont="1" applyAlignment="1">
      <alignment horizontal="left"/>
    </xf>
    <xf numFmtId="4" fontId="5" fillId="0" borderId="0" xfId="0" applyNumberFormat="1" applyFont="1" applyAlignment="1">
      <alignment horizontal="center" vertical="center"/>
    </xf>
    <xf numFmtId="0" fontId="5" fillId="0" borderId="0" xfId="0" applyFont="1" applyAlignment="1">
      <alignment horizontal="left"/>
    </xf>
    <xf numFmtId="2" fontId="9" fillId="2" borderId="3" xfId="0" applyNumberFormat="1" applyFont="1" applyFill="1" applyBorder="1" applyAlignment="1">
      <alignment vertical="center" wrapText="1"/>
    </xf>
    <xf numFmtId="4"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1" xfId="4"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4" fontId="3" fillId="0" borderId="1"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2" fontId="12" fillId="2" borderId="3" xfId="0" applyNumberFormat="1" applyFont="1" applyFill="1" applyBorder="1" applyAlignment="1">
      <alignment vertical="center" wrapText="1"/>
    </xf>
    <xf numFmtId="0" fontId="11"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4"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1" fillId="2" borderId="1" xfId="0" applyFont="1" applyFill="1" applyBorder="1" applyAlignment="1">
      <alignment vertical="top" wrapText="1"/>
    </xf>
    <xf numFmtId="4" fontId="11" fillId="0" borderId="1" xfId="1" applyNumberFormat="1" applyFont="1" applyFill="1" applyBorder="1" applyAlignment="1">
      <alignment horizontal="center" vertical="center" wrapText="1"/>
    </xf>
    <xf numFmtId="0" fontId="13" fillId="2" borderId="1" xfId="0" applyFont="1" applyFill="1" applyBorder="1" applyAlignment="1">
      <alignment horizontal="left" vertical="top"/>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3" fillId="0" borderId="1" xfId="4" applyFont="1" applyBorder="1" applyAlignment="1">
      <alignment vertical="top" wrapText="1"/>
    </xf>
    <xf numFmtId="4" fontId="11" fillId="2" borderId="1" xfId="9"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2" borderId="1" xfId="0" applyFont="1" applyFill="1" applyBorder="1" applyAlignment="1">
      <alignment vertical="top"/>
    </xf>
    <xf numFmtId="0" fontId="14" fillId="2" borderId="1" xfId="0" applyFont="1" applyFill="1" applyBorder="1" applyAlignment="1">
      <alignment vertical="top" wrapText="1"/>
    </xf>
    <xf numFmtId="0" fontId="14" fillId="2" borderId="1" xfId="0" applyFont="1" applyFill="1" applyBorder="1" applyAlignment="1">
      <alignment horizontal="left" vertical="top"/>
    </xf>
    <xf numFmtId="0" fontId="14" fillId="2" borderId="1" xfId="0" applyFont="1" applyFill="1" applyBorder="1" applyAlignment="1">
      <alignment horizontal="left" vertical="center" wrapText="1"/>
    </xf>
    <xf numFmtId="0" fontId="12" fillId="2" borderId="1" xfId="4"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0" fillId="2" borderId="0" xfId="0" applyFont="1" applyFill="1"/>
    <xf numFmtId="0" fontId="0" fillId="2" borderId="0" xfId="0" applyFill="1"/>
    <xf numFmtId="0" fontId="15" fillId="2" borderId="1" xfId="0" applyFont="1" applyFill="1" applyBorder="1" applyAlignment="1">
      <alignment horizontal="left" vertical="center" wrapText="1"/>
    </xf>
    <xf numFmtId="0" fontId="15" fillId="2" borderId="1" xfId="0" applyFont="1" applyFill="1" applyBorder="1" applyAlignment="1">
      <alignment vertical="top" wrapText="1"/>
    </xf>
    <xf numFmtId="0" fontId="15" fillId="2" borderId="1" xfId="0" applyFont="1" applyFill="1" applyBorder="1" applyAlignment="1">
      <alignment horizontal="left" vertical="top" wrapText="1"/>
    </xf>
    <xf numFmtId="0" fontId="16" fillId="2" borderId="1" xfId="0" applyFont="1" applyFill="1" applyBorder="1" applyAlignment="1">
      <alignment horizontal="left" vertical="center" wrapText="1"/>
    </xf>
    <xf numFmtId="0" fontId="16" fillId="2" borderId="1" xfId="0" applyFont="1" applyFill="1" applyBorder="1" applyAlignment="1">
      <alignment vertical="top" wrapText="1"/>
    </xf>
    <xf numFmtId="0" fontId="16" fillId="2" borderId="1" xfId="0" applyFont="1" applyFill="1" applyBorder="1" applyAlignment="1">
      <alignment horizontal="left" vertical="top" wrapText="1"/>
    </xf>
    <xf numFmtId="4" fontId="5" fillId="0" borderId="2" xfId="1" applyNumberFormat="1" applyFont="1" applyBorder="1" applyAlignment="1">
      <alignment horizontal="center" vertical="center" wrapText="1"/>
    </xf>
    <xf numFmtId="4" fontId="3" fillId="0" borderId="2" xfId="1" applyNumberFormat="1" applyFont="1" applyBorder="1" applyAlignment="1">
      <alignment horizontal="center" vertical="center" wrapText="1"/>
    </xf>
    <xf numFmtId="0" fontId="17" fillId="0" borderId="0" xfId="0" applyFont="1"/>
    <xf numFmtId="4" fontId="7" fillId="0" borderId="2" xfId="1" applyNumberFormat="1" applyFont="1" applyBorder="1" applyAlignment="1">
      <alignment horizontal="center" vertical="center" wrapText="1"/>
    </xf>
    <xf numFmtId="4" fontId="0" fillId="2" borderId="0" xfId="0" applyNumberFormat="1" applyFill="1"/>
    <xf numFmtId="4" fontId="0" fillId="0" borderId="0" xfId="0" applyNumberFormat="1"/>
  </cellXfs>
  <cellStyles count="10">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9"/>
  <sheetViews>
    <sheetView tabSelected="1" zoomScale="70" zoomScaleNormal="70" workbookViewId="0">
      <selection activeCell="C43" sqref="C43"/>
    </sheetView>
  </sheetViews>
  <sheetFormatPr defaultRowHeight="15" x14ac:dyDescent="0.25"/>
  <cols>
    <col min="1" max="1" width="5.5703125" style="19" customWidth="1"/>
    <col min="2" max="2" width="49.140625" style="11" customWidth="1"/>
    <col min="3" max="3" width="79.140625" style="11" customWidth="1"/>
    <col min="5" max="5" width="9.140625" style="9"/>
    <col min="6" max="6" width="13.28515625" style="1" customWidth="1"/>
    <col min="7" max="7" width="15.28515625" style="1" customWidth="1"/>
    <col min="8" max="8" width="23" style="50" customWidth="1"/>
    <col min="9" max="9" width="24.7109375" customWidth="1"/>
    <col min="10" max="10" width="12" bestFit="1" customWidth="1"/>
  </cols>
  <sheetData>
    <row r="2" spans="1:10" x14ac:dyDescent="0.25">
      <c r="D2" s="22"/>
      <c r="F2" s="23"/>
      <c r="G2" s="23"/>
      <c r="H2" s="49"/>
      <c r="I2" s="5" t="s">
        <v>12</v>
      </c>
    </row>
    <row r="3" spans="1:10" ht="28.5" x14ac:dyDescent="0.25">
      <c r="A3" s="20" t="s">
        <v>1</v>
      </c>
      <c r="B3" s="4" t="s">
        <v>2</v>
      </c>
      <c r="C3" s="4" t="s">
        <v>11</v>
      </c>
      <c r="D3" s="3" t="s">
        <v>3</v>
      </c>
      <c r="E3" s="7" t="s">
        <v>4</v>
      </c>
      <c r="F3" s="3" t="s">
        <v>5</v>
      </c>
      <c r="G3" s="3" t="s">
        <v>6</v>
      </c>
      <c r="H3" s="3" t="s">
        <v>108</v>
      </c>
      <c r="I3" s="3" t="s">
        <v>109</v>
      </c>
    </row>
    <row r="4" spans="1:10" ht="28.5" x14ac:dyDescent="0.25">
      <c r="A4" s="21">
        <v>1</v>
      </c>
      <c r="B4" s="26" t="s">
        <v>8</v>
      </c>
      <c r="C4" s="14" t="s">
        <v>83</v>
      </c>
      <c r="D4" s="10" t="s">
        <v>0</v>
      </c>
      <c r="E4" s="8">
        <v>1</v>
      </c>
      <c r="F4" s="15">
        <v>191503</v>
      </c>
      <c r="G4" s="24">
        <f>F4*E4</f>
        <v>191503</v>
      </c>
      <c r="H4" s="25"/>
      <c r="I4" s="25"/>
    </row>
    <row r="5" spans="1:10" ht="28.5" x14ac:dyDescent="0.25">
      <c r="A5" s="21">
        <v>2</v>
      </c>
      <c r="B5" s="26" t="s">
        <v>9</v>
      </c>
      <c r="C5" s="14" t="s">
        <v>84</v>
      </c>
      <c r="D5" s="10" t="s">
        <v>0</v>
      </c>
      <c r="E5" s="8">
        <v>1</v>
      </c>
      <c r="F5" s="15">
        <v>191503</v>
      </c>
      <c r="G5" s="24">
        <f t="shared" ref="G5:G26" si="0">F5*E5</f>
        <v>191503</v>
      </c>
      <c r="H5" s="25"/>
      <c r="I5" s="25"/>
    </row>
    <row r="6" spans="1:10" ht="28.5" x14ac:dyDescent="0.25">
      <c r="A6" s="21">
        <v>3</v>
      </c>
      <c r="B6" s="26" t="s">
        <v>10</v>
      </c>
      <c r="C6" s="14" t="s">
        <v>85</v>
      </c>
      <c r="D6" s="16" t="s">
        <v>0</v>
      </c>
      <c r="E6" s="8">
        <v>1</v>
      </c>
      <c r="F6" s="15">
        <v>48482</v>
      </c>
      <c r="G6" s="24">
        <f t="shared" si="0"/>
        <v>48482</v>
      </c>
      <c r="H6" s="25"/>
      <c r="I6" s="25"/>
    </row>
    <row r="7" spans="1:10" ht="326.25" customHeight="1" x14ac:dyDescent="0.25">
      <c r="A7" s="21">
        <v>4</v>
      </c>
      <c r="B7" s="41" t="s">
        <v>40</v>
      </c>
      <c r="C7" s="28" t="s">
        <v>41</v>
      </c>
      <c r="D7" s="29" t="s">
        <v>25</v>
      </c>
      <c r="E7" s="30">
        <v>400</v>
      </c>
      <c r="F7" s="31">
        <v>1600</v>
      </c>
      <c r="G7" s="24">
        <f t="shared" si="0"/>
        <v>640000</v>
      </c>
      <c r="H7" s="57">
        <v>640000</v>
      </c>
      <c r="I7" s="25"/>
      <c r="J7" s="62"/>
    </row>
    <row r="8" spans="1:10" ht="120.75" customHeight="1" x14ac:dyDescent="0.25">
      <c r="A8" s="21">
        <v>5</v>
      </c>
      <c r="B8" s="42" t="s">
        <v>33</v>
      </c>
      <c r="C8" s="32" t="s">
        <v>45</v>
      </c>
      <c r="D8" s="29" t="s">
        <v>0</v>
      </c>
      <c r="E8" s="30">
        <v>16</v>
      </c>
      <c r="F8" s="31">
        <v>6000</v>
      </c>
      <c r="G8" s="24">
        <f t="shared" si="0"/>
        <v>96000</v>
      </c>
      <c r="H8" s="25"/>
      <c r="I8" s="25"/>
    </row>
    <row r="9" spans="1:10" ht="117" customHeight="1" x14ac:dyDescent="0.25">
      <c r="A9" s="21">
        <v>6</v>
      </c>
      <c r="B9" s="42" t="s">
        <v>86</v>
      </c>
      <c r="C9" s="32" t="s">
        <v>87</v>
      </c>
      <c r="D9" s="29" t="s">
        <v>0</v>
      </c>
      <c r="E9" s="30">
        <v>1</v>
      </c>
      <c r="F9" s="31">
        <v>6000</v>
      </c>
      <c r="G9" s="24">
        <f t="shared" si="0"/>
        <v>6000</v>
      </c>
      <c r="H9" s="25"/>
      <c r="I9" s="58">
        <v>5564</v>
      </c>
    </row>
    <row r="10" spans="1:10" ht="45" x14ac:dyDescent="0.25">
      <c r="A10" s="21">
        <v>7</v>
      </c>
      <c r="B10" s="43" t="s">
        <v>53</v>
      </c>
      <c r="C10" s="27" t="s">
        <v>88</v>
      </c>
      <c r="D10" s="29" t="s">
        <v>0</v>
      </c>
      <c r="E10" s="30">
        <v>20</v>
      </c>
      <c r="F10" s="34">
        <v>73000</v>
      </c>
      <c r="G10" s="24">
        <f t="shared" si="0"/>
        <v>1460000</v>
      </c>
      <c r="H10" s="57">
        <v>1460000</v>
      </c>
      <c r="I10" s="25"/>
    </row>
    <row r="11" spans="1:10" ht="60" x14ac:dyDescent="0.25">
      <c r="A11" s="21">
        <v>8</v>
      </c>
      <c r="B11" s="43" t="s">
        <v>89</v>
      </c>
      <c r="C11" s="33" t="s">
        <v>90</v>
      </c>
      <c r="D11" s="29" t="s">
        <v>0</v>
      </c>
      <c r="E11" s="30">
        <v>5</v>
      </c>
      <c r="F11" s="34">
        <v>152000</v>
      </c>
      <c r="G11" s="24">
        <f t="shared" si="0"/>
        <v>760000</v>
      </c>
      <c r="H11" s="58">
        <v>760000</v>
      </c>
      <c r="I11" s="57">
        <v>345905</v>
      </c>
      <c r="J11" s="62"/>
    </row>
    <row r="12" spans="1:10" x14ac:dyDescent="0.25">
      <c r="A12" s="21">
        <v>9</v>
      </c>
      <c r="B12" s="44" t="s">
        <v>31</v>
      </c>
      <c r="C12" s="35" t="s">
        <v>47</v>
      </c>
      <c r="D12" s="30" t="s">
        <v>32</v>
      </c>
      <c r="E12" s="30">
        <v>1020</v>
      </c>
      <c r="F12" s="31">
        <v>71.959999999999994</v>
      </c>
      <c r="G12" s="24">
        <f t="shared" si="0"/>
        <v>73399.199999999997</v>
      </c>
      <c r="H12" s="25"/>
      <c r="I12" s="25"/>
    </row>
    <row r="13" spans="1:10" ht="42.75" x14ac:dyDescent="0.25">
      <c r="A13" s="21">
        <v>10</v>
      </c>
      <c r="B13" s="45" t="s">
        <v>24</v>
      </c>
      <c r="C13" s="37" t="s">
        <v>48</v>
      </c>
      <c r="D13" s="16" t="s">
        <v>25</v>
      </c>
      <c r="E13" s="8">
        <v>10000</v>
      </c>
      <c r="F13" s="15">
        <v>49</v>
      </c>
      <c r="G13" s="24">
        <f t="shared" si="0"/>
        <v>490000</v>
      </c>
      <c r="H13" s="25"/>
      <c r="I13" s="60">
        <v>440000</v>
      </c>
      <c r="J13" s="59"/>
    </row>
    <row r="14" spans="1:10" ht="30" x14ac:dyDescent="0.25">
      <c r="A14" s="21">
        <v>11</v>
      </c>
      <c r="B14" s="45" t="s">
        <v>26</v>
      </c>
      <c r="C14" s="32" t="s">
        <v>46</v>
      </c>
      <c r="D14" s="30" t="s">
        <v>27</v>
      </c>
      <c r="E14" s="30">
        <v>48</v>
      </c>
      <c r="F14" s="31">
        <v>1600</v>
      </c>
      <c r="G14" s="24">
        <f t="shared" si="0"/>
        <v>76800</v>
      </c>
      <c r="H14" s="25"/>
      <c r="I14" s="25"/>
    </row>
    <row r="15" spans="1:10" x14ac:dyDescent="0.25">
      <c r="A15" s="21">
        <v>12</v>
      </c>
      <c r="B15" s="45" t="s">
        <v>28</v>
      </c>
      <c r="C15" s="37" t="s">
        <v>44</v>
      </c>
      <c r="D15" s="30" t="s">
        <v>25</v>
      </c>
      <c r="E15" s="30">
        <v>120</v>
      </c>
      <c r="F15" s="31">
        <v>24.71</v>
      </c>
      <c r="G15" s="24">
        <f t="shared" si="0"/>
        <v>2965.2000000000003</v>
      </c>
      <c r="H15" s="25"/>
      <c r="I15" s="25"/>
    </row>
    <row r="16" spans="1:10" x14ac:dyDescent="0.25">
      <c r="A16" s="21">
        <v>13</v>
      </c>
      <c r="B16" s="45" t="s">
        <v>29</v>
      </c>
      <c r="C16" s="37" t="s">
        <v>42</v>
      </c>
      <c r="D16" s="30" t="s">
        <v>25</v>
      </c>
      <c r="E16" s="30">
        <v>350</v>
      </c>
      <c r="F16" s="31">
        <v>15.64</v>
      </c>
      <c r="G16" s="24">
        <f t="shared" si="0"/>
        <v>5474</v>
      </c>
      <c r="H16" s="25"/>
      <c r="I16" s="25"/>
    </row>
    <row r="17" spans="1:9" x14ac:dyDescent="0.25">
      <c r="A17" s="21">
        <v>14</v>
      </c>
      <c r="B17" s="45" t="s">
        <v>30</v>
      </c>
      <c r="C17" s="37" t="s">
        <v>43</v>
      </c>
      <c r="D17" s="30" t="s">
        <v>25</v>
      </c>
      <c r="E17" s="30">
        <v>100</v>
      </c>
      <c r="F17" s="31">
        <v>15.84</v>
      </c>
      <c r="G17" s="24">
        <f t="shared" si="0"/>
        <v>1584</v>
      </c>
      <c r="H17" s="25"/>
      <c r="I17" s="25"/>
    </row>
    <row r="18" spans="1:9" ht="51" customHeight="1" x14ac:dyDescent="0.25">
      <c r="A18" s="21">
        <v>15</v>
      </c>
      <c r="B18" s="42" t="s">
        <v>34</v>
      </c>
      <c r="C18" s="27" t="s">
        <v>38</v>
      </c>
      <c r="D18" s="30" t="s">
        <v>0</v>
      </c>
      <c r="E18" s="38">
        <v>1</v>
      </c>
      <c r="F18" s="34">
        <v>29700</v>
      </c>
      <c r="G18" s="24">
        <f t="shared" si="0"/>
        <v>29700</v>
      </c>
      <c r="H18" s="25"/>
      <c r="I18" s="25"/>
    </row>
    <row r="19" spans="1:9" ht="250.5" customHeight="1" x14ac:dyDescent="0.25">
      <c r="A19" s="21">
        <v>16</v>
      </c>
      <c r="B19" s="46" t="s">
        <v>35</v>
      </c>
      <c r="C19" s="39" t="s">
        <v>49</v>
      </c>
      <c r="D19" s="30" t="s">
        <v>27</v>
      </c>
      <c r="E19" s="38">
        <v>1</v>
      </c>
      <c r="F19" s="34">
        <v>35000</v>
      </c>
      <c r="G19" s="24">
        <f t="shared" si="0"/>
        <v>35000</v>
      </c>
      <c r="H19" s="25"/>
      <c r="I19" s="25"/>
    </row>
    <row r="20" spans="1:9" ht="295.5" customHeight="1" x14ac:dyDescent="0.25">
      <c r="A20" s="21">
        <v>17</v>
      </c>
      <c r="B20" s="46" t="s">
        <v>36</v>
      </c>
      <c r="C20" s="39" t="s">
        <v>51</v>
      </c>
      <c r="D20" s="30" t="s">
        <v>27</v>
      </c>
      <c r="E20" s="38">
        <v>1</v>
      </c>
      <c r="F20" s="34">
        <v>35000</v>
      </c>
      <c r="G20" s="24">
        <f t="shared" si="0"/>
        <v>35000</v>
      </c>
      <c r="H20" s="25"/>
      <c r="I20" s="25"/>
    </row>
    <row r="21" spans="1:9" ht="300" customHeight="1" x14ac:dyDescent="0.25">
      <c r="A21" s="21">
        <v>18</v>
      </c>
      <c r="B21" s="46" t="s">
        <v>37</v>
      </c>
      <c r="C21" s="39" t="s">
        <v>50</v>
      </c>
      <c r="D21" s="30" t="s">
        <v>27</v>
      </c>
      <c r="E21" s="38">
        <v>1</v>
      </c>
      <c r="F21" s="34">
        <v>35000</v>
      </c>
      <c r="G21" s="24">
        <f t="shared" si="0"/>
        <v>35000</v>
      </c>
      <c r="H21" s="25"/>
      <c r="I21" s="25"/>
    </row>
    <row r="22" spans="1:9" ht="141.75" customHeight="1" x14ac:dyDescent="0.25">
      <c r="A22" s="21">
        <v>19</v>
      </c>
      <c r="B22" s="46" t="s">
        <v>52</v>
      </c>
      <c r="C22" s="36" t="s">
        <v>54</v>
      </c>
      <c r="D22" s="30" t="s">
        <v>25</v>
      </c>
      <c r="E22" s="38">
        <v>500</v>
      </c>
      <c r="F22" s="34">
        <v>118</v>
      </c>
      <c r="G22" s="24">
        <f t="shared" si="0"/>
        <v>59000</v>
      </c>
      <c r="H22" s="25"/>
      <c r="I22" s="25"/>
    </row>
    <row r="23" spans="1:9" ht="69.75" customHeight="1" x14ac:dyDescent="0.25">
      <c r="A23" s="21">
        <v>20</v>
      </c>
      <c r="B23" s="54" t="s">
        <v>100</v>
      </c>
      <c r="C23" s="51" t="s">
        <v>102</v>
      </c>
      <c r="D23" s="30" t="s">
        <v>25</v>
      </c>
      <c r="E23" s="38">
        <v>110</v>
      </c>
      <c r="F23" s="34">
        <v>1500</v>
      </c>
      <c r="G23" s="24">
        <f t="shared" si="0"/>
        <v>165000</v>
      </c>
      <c r="H23" s="25"/>
      <c r="I23" s="25"/>
    </row>
    <row r="24" spans="1:9" ht="54" customHeight="1" x14ac:dyDescent="0.25">
      <c r="A24" s="21">
        <v>21</v>
      </c>
      <c r="B24" s="55" t="s">
        <v>99</v>
      </c>
      <c r="C24" s="52" t="s">
        <v>101</v>
      </c>
      <c r="D24" s="30" t="s">
        <v>25</v>
      </c>
      <c r="E24" s="38">
        <v>56200</v>
      </c>
      <c r="F24" s="34">
        <v>18.66</v>
      </c>
      <c r="G24" s="24">
        <f t="shared" si="0"/>
        <v>1048692</v>
      </c>
      <c r="H24" s="25"/>
      <c r="I24" s="25"/>
    </row>
    <row r="25" spans="1:9" ht="69.75" customHeight="1" x14ac:dyDescent="0.25">
      <c r="A25" s="21">
        <v>22</v>
      </c>
      <c r="B25" s="56" t="s">
        <v>39</v>
      </c>
      <c r="C25" s="53" t="s">
        <v>39</v>
      </c>
      <c r="D25" s="30" t="s">
        <v>0</v>
      </c>
      <c r="E25" s="38">
        <v>200</v>
      </c>
      <c r="F25" s="34">
        <v>6150</v>
      </c>
      <c r="G25" s="24">
        <f t="shared" si="0"/>
        <v>1230000</v>
      </c>
      <c r="H25" s="25">
        <v>1230000</v>
      </c>
      <c r="I25" s="57">
        <v>546800</v>
      </c>
    </row>
    <row r="26" spans="1:9" ht="47.25" customHeight="1" x14ac:dyDescent="0.25">
      <c r="A26" s="21">
        <v>23</v>
      </c>
      <c r="B26" s="47" t="s">
        <v>98</v>
      </c>
      <c r="C26" s="18" t="s">
        <v>96</v>
      </c>
      <c r="D26" s="29" t="s">
        <v>0</v>
      </c>
      <c r="E26" s="30">
        <v>1</v>
      </c>
      <c r="F26" s="40">
        <v>11400</v>
      </c>
      <c r="G26" s="24">
        <f t="shared" si="0"/>
        <v>11400</v>
      </c>
      <c r="H26" s="57">
        <v>11400</v>
      </c>
      <c r="I26" s="60">
        <v>7384</v>
      </c>
    </row>
    <row r="27" spans="1:9" x14ac:dyDescent="0.25">
      <c r="B27" s="13" t="s">
        <v>7</v>
      </c>
      <c r="C27" s="13"/>
      <c r="D27" s="22"/>
      <c r="F27" s="23"/>
      <c r="G27" s="12">
        <f>SUM(G4:G26)</f>
        <v>6692502.4000000004</v>
      </c>
      <c r="H27" s="49"/>
      <c r="I27" s="22"/>
    </row>
    <row r="29" spans="1:9" x14ac:dyDescent="0.25">
      <c r="H29" s="61"/>
    </row>
  </sheetData>
  <pageMargins left="0.7" right="0.7" top="0.75" bottom="0.75" header="0.3" footer="0.3"/>
  <pageSetup paperSize="9" scale="5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70" zoomScaleNormal="70" workbookViewId="0">
      <selection sqref="A1:I26"/>
    </sheetView>
  </sheetViews>
  <sheetFormatPr defaultRowHeight="15" x14ac:dyDescent="0.25"/>
  <cols>
    <col min="1" max="1" width="5.5703125" style="19" customWidth="1"/>
    <col min="2" max="2" width="49.140625" style="11" customWidth="1"/>
    <col min="3" max="3" width="87.140625" style="11" customWidth="1"/>
    <col min="4" max="4" width="9.140625" style="22"/>
    <col min="5" max="5" width="9.140625" style="9"/>
    <col min="6" max="6" width="13.28515625" style="23" customWidth="1"/>
    <col min="7" max="7" width="14.28515625" style="23" customWidth="1"/>
    <col min="8" max="8" width="20.140625" style="23" customWidth="1"/>
    <col min="9" max="9" width="23.42578125" style="23" customWidth="1"/>
    <col min="10" max="16384" width="9.140625" style="22"/>
  </cols>
  <sheetData>
    <row r="1" spans="1:9" x14ac:dyDescent="0.25">
      <c r="I1" s="5" t="s">
        <v>21</v>
      </c>
    </row>
    <row r="2" spans="1:9" s="2" customFormat="1" ht="54.75" customHeight="1" x14ac:dyDescent="0.25">
      <c r="A2" s="20" t="s">
        <v>1</v>
      </c>
      <c r="B2" s="4" t="s">
        <v>17</v>
      </c>
      <c r="C2" s="4" t="s">
        <v>18</v>
      </c>
      <c r="D2" s="6" t="s">
        <v>22</v>
      </c>
      <c r="E2" s="7" t="s">
        <v>19</v>
      </c>
      <c r="F2" s="6" t="s">
        <v>23</v>
      </c>
      <c r="G2" s="3" t="s">
        <v>20</v>
      </c>
      <c r="H2" s="3" t="s">
        <v>110</v>
      </c>
      <c r="I2" s="3" t="s">
        <v>111</v>
      </c>
    </row>
    <row r="3" spans="1:9" ht="69.75" customHeight="1" x14ac:dyDescent="0.25">
      <c r="A3" s="21">
        <v>1</v>
      </c>
      <c r="B3" s="26" t="s">
        <v>14</v>
      </c>
      <c r="C3" s="14" t="s">
        <v>92</v>
      </c>
      <c r="D3" s="17" t="s">
        <v>13</v>
      </c>
      <c r="E3" s="8">
        <v>1</v>
      </c>
      <c r="F3" s="15">
        <v>191503</v>
      </c>
      <c r="G3" s="24">
        <f t="shared" ref="G3:G6" si="0">F3*E3</f>
        <v>191503</v>
      </c>
      <c r="H3" s="25"/>
      <c r="I3" s="25"/>
    </row>
    <row r="4" spans="1:9" ht="53.25" customHeight="1" x14ac:dyDescent="0.25">
      <c r="A4" s="21">
        <v>2</v>
      </c>
      <c r="B4" s="26" t="s">
        <v>15</v>
      </c>
      <c r="C4" s="14" t="s">
        <v>91</v>
      </c>
      <c r="D4" s="17" t="s">
        <v>13</v>
      </c>
      <c r="E4" s="8">
        <v>1</v>
      </c>
      <c r="F4" s="15">
        <v>191503</v>
      </c>
      <c r="G4" s="24">
        <f t="shared" si="0"/>
        <v>191503</v>
      </c>
      <c r="H4" s="25"/>
      <c r="I4" s="25"/>
    </row>
    <row r="5" spans="1:9" ht="65.25" customHeight="1" x14ac:dyDescent="0.25">
      <c r="A5" s="21">
        <v>3</v>
      </c>
      <c r="B5" s="26" t="s">
        <v>16</v>
      </c>
      <c r="C5" s="14" t="s">
        <v>93</v>
      </c>
      <c r="D5" s="17" t="s">
        <v>13</v>
      </c>
      <c r="E5" s="8">
        <v>1</v>
      </c>
      <c r="F5" s="15">
        <v>48482</v>
      </c>
      <c r="G5" s="24">
        <f t="shared" si="0"/>
        <v>48482</v>
      </c>
      <c r="H5" s="25"/>
      <c r="I5" s="25"/>
    </row>
    <row r="6" spans="1:9" ht="331.5" customHeight="1" x14ac:dyDescent="0.25">
      <c r="A6" s="21">
        <v>4</v>
      </c>
      <c r="B6" s="26" t="s">
        <v>55</v>
      </c>
      <c r="C6" s="14" t="s">
        <v>56</v>
      </c>
      <c r="D6" s="29" t="s">
        <v>82</v>
      </c>
      <c r="E6" s="30">
        <v>400</v>
      </c>
      <c r="F6" s="31">
        <v>1600</v>
      </c>
      <c r="G6" s="24">
        <f t="shared" si="0"/>
        <v>640000</v>
      </c>
      <c r="H6" s="57">
        <v>640000</v>
      </c>
      <c r="I6" s="25"/>
    </row>
    <row r="7" spans="1:9" ht="102" customHeight="1" x14ac:dyDescent="0.25">
      <c r="A7" s="21">
        <v>5</v>
      </c>
      <c r="B7" s="42" t="s">
        <v>57</v>
      </c>
      <c r="C7" s="32" t="s">
        <v>59</v>
      </c>
      <c r="D7" s="17" t="s">
        <v>13</v>
      </c>
      <c r="E7" s="30">
        <v>16</v>
      </c>
      <c r="F7" s="31">
        <v>6000</v>
      </c>
      <c r="G7" s="24">
        <f t="shared" ref="G7:G25" si="1">F7*E7</f>
        <v>96000</v>
      </c>
      <c r="H7" s="25"/>
      <c r="I7" s="25"/>
    </row>
    <row r="8" spans="1:9" ht="96.75" customHeight="1" x14ac:dyDescent="0.25">
      <c r="A8" s="21">
        <v>6</v>
      </c>
      <c r="B8" s="42" t="s">
        <v>58</v>
      </c>
      <c r="C8" s="32" t="s">
        <v>94</v>
      </c>
      <c r="D8" s="17" t="s">
        <v>13</v>
      </c>
      <c r="E8" s="30">
        <v>1</v>
      </c>
      <c r="F8" s="31">
        <v>6000</v>
      </c>
      <c r="G8" s="24">
        <f t="shared" si="1"/>
        <v>6000</v>
      </c>
      <c r="H8" s="25"/>
      <c r="I8" s="58">
        <v>5564</v>
      </c>
    </row>
    <row r="9" spans="1:9" ht="45" x14ac:dyDescent="0.25">
      <c r="A9" s="21">
        <v>7</v>
      </c>
      <c r="B9" s="43" t="s">
        <v>60</v>
      </c>
      <c r="C9" s="27" t="s">
        <v>61</v>
      </c>
      <c r="D9" s="17" t="s">
        <v>13</v>
      </c>
      <c r="E9" s="30">
        <v>20</v>
      </c>
      <c r="F9" s="34">
        <v>73000</v>
      </c>
      <c r="G9" s="24">
        <f t="shared" si="1"/>
        <v>1460000</v>
      </c>
      <c r="H9" s="57">
        <v>1460000</v>
      </c>
      <c r="I9" s="25"/>
    </row>
    <row r="10" spans="1:9" ht="45" x14ac:dyDescent="0.25">
      <c r="A10" s="21">
        <v>8</v>
      </c>
      <c r="B10" s="43" t="s">
        <v>62</v>
      </c>
      <c r="C10" s="33" t="s">
        <v>63</v>
      </c>
      <c r="D10" s="17" t="s">
        <v>13</v>
      </c>
      <c r="E10" s="30">
        <v>5</v>
      </c>
      <c r="F10" s="34">
        <v>152000</v>
      </c>
      <c r="G10" s="24">
        <f t="shared" si="1"/>
        <v>760000</v>
      </c>
      <c r="H10" s="58">
        <v>760000</v>
      </c>
      <c r="I10" s="57">
        <v>345905</v>
      </c>
    </row>
    <row r="11" spans="1:9" x14ac:dyDescent="0.25">
      <c r="A11" s="21">
        <v>9</v>
      </c>
      <c r="B11" s="44" t="s">
        <v>64</v>
      </c>
      <c r="C11" s="35" t="s">
        <v>65</v>
      </c>
      <c r="D11" s="30" t="s">
        <v>32</v>
      </c>
      <c r="E11" s="30">
        <v>1020</v>
      </c>
      <c r="F11" s="31">
        <v>71.959999999999994</v>
      </c>
      <c r="G11" s="24">
        <f t="shared" si="1"/>
        <v>73399.199999999997</v>
      </c>
      <c r="H11" s="25"/>
      <c r="I11" s="25"/>
    </row>
    <row r="12" spans="1:9" ht="42.75" x14ac:dyDescent="0.25">
      <c r="A12" s="21">
        <v>10</v>
      </c>
      <c r="B12" s="41" t="s">
        <v>66</v>
      </c>
      <c r="C12" s="35" t="s">
        <v>66</v>
      </c>
      <c r="D12" s="16" t="s">
        <v>82</v>
      </c>
      <c r="E12" s="8">
        <v>10000</v>
      </c>
      <c r="F12" s="15">
        <v>49</v>
      </c>
      <c r="G12" s="24">
        <f t="shared" si="1"/>
        <v>490000</v>
      </c>
      <c r="H12" s="25"/>
      <c r="I12" s="60">
        <v>440000</v>
      </c>
    </row>
    <row r="13" spans="1:9" ht="30" x14ac:dyDescent="0.25">
      <c r="A13" s="21">
        <v>11</v>
      </c>
      <c r="B13" s="45" t="s">
        <v>67</v>
      </c>
      <c r="C13" s="32" t="s">
        <v>68</v>
      </c>
      <c r="D13" s="30" t="s">
        <v>27</v>
      </c>
      <c r="E13" s="30">
        <v>48</v>
      </c>
      <c r="F13" s="31">
        <v>1600</v>
      </c>
      <c r="G13" s="24">
        <f t="shared" si="1"/>
        <v>76800</v>
      </c>
      <c r="H13" s="25"/>
      <c r="I13" s="25"/>
    </row>
    <row r="14" spans="1:9" x14ac:dyDescent="0.25">
      <c r="A14" s="21">
        <v>12</v>
      </c>
      <c r="B14" s="45" t="s">
        <v>69</v>
      </c>
      <c r="C14" s="37" t="s">
        <v>70</v>
      </c>
      <c r="D14" s="30" t="s">
        <v>82</v>
      </c>
      <c r="E14" s="30">
        <v>120</v>
      </c>
      <c r="F14" s="31">
        <v>24.71</v>
      </c>
      <c r="G14" s="24">
        <f t="shared" si="1"/>
        <v>2965.2000000000003</v>
      </c>
      <c r="H14" s="25"/>
      <c r="I14" s="25"/>
    </row>
    <row r="15" spans="1:9" x14ac:dyDescent="0.25">
      <c r="A15" s="21">
        <v>13</v>
      </c>
      <c r="B15" s="45" t="s">
        <v>71</v>
      </c>
      <c r="C15" s="18" t="s">
        <v>71</v>
      </c>
      <c r="D15" s="30" t="s">
        <v>82</v>
      </c>
      <c r="E15" s="30">
        <v>350</v>
      </c>
      <c r="F15" s="31">
        <v>15.64</v>
      </c>
      <c r="G15" s="24">
        <f t="shared" si="1"/>
        <v>5474</v>
      </c>
      <c r="H15" s="25"/>
      <c r="I15" s="25"/>
    </row>
    <row r="16" spans="1:9" x14ac:dyDescent="0.25">
      <c r="A16" s="21">
        <v>14</v>
      </c>
      <c r="B16" s="45" t="s">
        <v>72</v>
      </c>
      <c r="C16" s="18" t="s">
        <v>72</v>
      </c>
      <c r="D16" s="30" t="s">
        <v>82</v>
      </c>
      <c r="E16" s="30">
        <v>100</v>
      </c>
      <c r="F16" s="31">
        <v>15.84</v>
      </c>
      <c r="G16" s="24">
        <f t="shared" si="1"/>
        <v>1584</v>
      </c>
      <c r="H16" s="25"/>
      <c r="I16" s="25"/>
    </row>
    <row r="17" spans="1:9" ht="30" x14ac:dyDescent="0.25">
      <c r="A17" s="21">
        <v>15</v>
      </c>
      <c r="B17" s="42" t="s">
        <v>73</v>
      </c>
      <c r="C17" s="27" t="s">
        <v>74</v>
      </c>
      <c r="D17" s="17" t="s">
        <v>13</v>
      </c>
      <c r="E17" s="38">
        <v>1</v>
      </c>
      <c r="F17" s="34">
        <v>29700</v>
      </c>
      <c r="G17" s="24">
        <f t="shared" si="1"/>
        <v>29700</v>
      </c>
      <c r="H17" s="25"/>
      <c r="I17" s="25"/>
    </row>
    <row r="18" spans="1:9" ht="225" x14ac:dyDescent="0.25">
      <c r="A18" s="21">
        <v>16</v>
      </c>
      <c r="B18" s="46" t="s">
        <v>77</v>
      </c>
      <c r="C18" s="39" t="s">
        <v>78</v>
      </c>
      <c r="D18" s="30" t="s">
        <v>27</v>
      </c>
      <c r="E18" s="38">
        <v>1</v>
      </c>
      <c r="F18" s="34">
        <v>35000</v>
      </c>
      <c r="G18" s="24">
        <f t="shared" si="1"/>
        <v>35000</v>
      </c>
      <c r="H18" s="25"/>
      <c r="I18" s="25"/>
    </row>
    <row r="19" spans="1:9" ht="285" x14ac:dyDescent="0.25">
      <c r="A19" s="21">
        <v>17</v>
      </c>
      <c r="B19" s="46" t="s">
        <v>75</v>
      </c>
      <c r="C19" s="39" t="s">
        <v>79</v>
      </c>
      <c r="D19" s="30" t="s">
        <v>27</v>
      </c>
      <c r="E19" s="38">
        <v>1</v>
      </c>
      <c r="F19" s="34">
        <v>35000</v>
      </c>
      <c r="G19" s="24">
        <f t="shared" si="1"/>
        <v>35000</v>
      </c>
      <c r="H19" s="25"/>
      <c r="I19" s="25"/>
    </row>
    <row r="20" spans="1:9" ht="270" x14ac:dyDescent="0.25">
      <c r="A20" s="21">
        <v>18</v>
      </c>
      <c r="B20" s="46" t="s">
        <v>76</v>
      </c>
      <c r="C20" s="39" t="s">
        <v>80</v>
      </c>
      <c r="D20" s="30" t="s">
        <v>27</v>
      </c>
      <c r="E20" s="38">
        <v>1</v>
      </c>
      <c r="F20" s="34">
        <v>35000</v>
      </c>
      <c r="G20" s="24">
        <f t="shared" si="1"/>
        <v>35000</v>
      </c>
      <c r="H20" s="25"/>
      <c r="I20" s="25"/>
    </row>
    <row r="21" spans="1:9" ht="114" customHeight="1" x14ac:dyDescent="0.25">
      <c r="A21" s="21">
        <v>19</v>
      </c>
      <c r="B21" s="46" t="s">
        <v>81</v>
      </c>
      <c r="C21" s="36" t="s">
        <v>95</v>
      </c>
      <c r="D21" s="30" t="s">
        <v>82</v>
      </c>
      <c r="E21" s="38">
        <v>500</v>
      </c>
      <c r="F21" s="34">
        <v>118</v>
      </c>
      <c r="G21" s="24">
        <f t="shared" si="1"/>
        <v>59000</v>
      </c>
      <c r="H21" s="25"/>
      <c r="I21" s="25"/>
    </row>
    <row r="22" spans="1:9" ht="73.5" customHeight="1" x14ac:dyDescent="0.25">
      <c r="A22" s="21">
        <v>20</v>
      </c>
      <c r="B22" s="46" t="s">
        <v>104</v>
      </c>
      <c r="C22" s="36" t="s">
        <v>103</v>
      </c>
      <c r="D22" s="30" t="s">
        <v>82</v>
      </c>
      <c r="E22" s="38">
        <v>110</v>
      </c>
      <c r="F22" s="34">
        <v>1500</v>
      </c>
      <c r="G22" s="24">
        <f t="shared" si="1"/>
        <v>165000</v>
      </c>
      <c r="H22" s="25"/>
      <c r="I22" s="25"/>
    </row>
    <row r="23" spans="1:9" ht="68.25" customHeight="1" x14ac:dyDescent="0.25">
      <c r="A23" s="21">
        <v>21</v>
      </c>
      <c r="B23" s="46" t="s">
        <v>106</v>
      </c>
      <c r="C23" s="36" t="s">
        <v>105</v>
      </c>
      <c r="D23" s="30" t="s">
        <v>82</v>
      </c>
      <c r="E23" s="38">
        <v>56200</v>
      </c>
      <c r="F23" s="34">
        <v>18.66</v>
      </c>
      <c r="G23" s="24">
        <f t="shared" si="1"/>
        <v>1048692</v>
      </c>
      <c r="H23" s="25"/>
      <c r="I23" s="25"/>
    </row>
    <row r="24" spans="1:9" ht="81" customHeight="1" x14ac:dyDescent="0.25">
      <c r="A24" s="21">
        <v>22</v>
      </c>
      <c r="B24" s="46" t="s">
        <v>107</v>
      </c>
      <c r="C24" s="36" t="s">
        <v>107</v>
      </c>
      <c r="D24" s="30" t="s">
        <v>13</v>
      </c>
      <c r="E24" s="38">
        <v>200</v>
      </c>
      <c r="F24" s="34">
        <v>6150</v>
      </c>
      <c r="G24" s="24">
        <f t="shared" si="1"/>
        <v>1230000</v>
      </c>
      <c r="H24" s="25">
        <v>1230000</v>
      </c>
      <c r="I24" s="57">
        <v>546800</v>
      </c>
    </row>
    <row r="25" spans="1:9" ht="51.75" customHeight="1" x14ac:dyDescent="0.25">
      <c r="A25" s="21">
        <v>23</v>
      </c>
      <c r="B25" s="41" t="s">
        <v>97</v>
      </c>
      <c r="C25" s="48" t="s">
        <v>97</v>
      </c>
      <c r="D25" s="17" t="s">
        <v>13</v>
      </c>
      <c r="E25" s="30">
        <v>1</v>
      </c>
      <c r="F25" s="40">
        <v>11400</v>
      </c>
      <c r="G25" s="24">
        <f t="shared" si="1"/>
        <v>11400</v>
      </c>
      <c r="H25" s="57">
        <v>11400</v>
      </c>
      <c r="I25" s="60">
        <v>7384</v>
      </c>
    </row>
    <row r="26" spans="1:9" x14ac:dyDescent="0.25">
      <c r="G26" s="12">
        <f>SUM(G3:G25)</f>
        <v>6692502.4000000004</v>
      </c>
      <c r="H26" s="12"/>
      <c r="I26" s="12"/>
    </row>
  </sheetData>
  <pageMargins left="0.7" right="0.7" top="0.75" bottom="0.75" header="0.3" footer="0.3"/>
  <pageSetup paperSize="9" scale="5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2023-05-26T05:55:48Z</dcterms:modified>
</cp:coreProperties>
</file>